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Отчет" sheetId="1" r:id="rId1"/>
  </sheets>
  <definedNames>
    <definedName name="_xlnm.Print_Titles" localSheetId="0">'Отчет'!$11:$11</definedName>
  </definedNames>
  <calcPr fullCalcOnLoad="1"/>
</workbook>
</file>

<file path=xl/sharedStrings.xml><?xml version="1.0" encoding="utf-8"?>
<sst xmlns="http://schemas.openxmlformats.org/spreadsheetml/2006/main" count="84" uniqueCount="84">
  <si>
    <t xml:space="preserve"> </t>
  </si>
  <si>
    <t>Сумма</t>
  </si>
  <si>
    <t>БЕЗВОЗМЕЗДНЫЕ ПОСТУПЛЕНИЯ</t>
  </si>
  <si>
    <t>(тыс. руб.)</t>
  </si>
  <si>
    <t xml:space="preserve">Субвенции   бюджетам   городских    округов    на выполнение  передаваемых   полномочий   субъектов
Российской Федерации
</t>
  </si>
  <si>
    <t>к решению</t>
  </si>
  <si>
    <t>Ишимской городской Думы</t>
  </si>
  <si>
    <t>Прочие субсидии</t>
  </si>
  <si>
    <t>Прочие субсидии бюджетам городских округов</t>
  </si>
  <si>
    <t xml:space="preserve">Дотации  на  выравнивание   бюджетной  обеспеченности
</t>
  </si>
  <si>
    <t xml:space="preserve">Субвенции местным бюджетам на  выполнение  передаваемых полномочий субъектов Российской Федерации
</t>
  </si>
  <si>
    <t>Код бюджетной классификации</t>
  </si>
  <si>
    <t>Наименование поступлений</t>
  </si>
  <si>
    <t xml:space="preserve">000 2 02 03021 00 0000 151 
</t>
  </si>
  <si>
    <t xml:space="preserve">Субвенции бюджетам муниципальных  образований  на ежемесячное   денежное вознаграждение за классное руководство
</t>
  </si>
  <si>
    <t>000 2 02 03021 04 0000 151</t>
  </si>
  <si>
    <t xml:space="preserve">Субвенции бюджетам городских округов на  ежемесячное денежное  вознаграждение  за классное руководство
</t>
  </si>
  <si>
    <t>000  2 02 02088 04 0001 151</t>
  </si>
  <si>
    <t xml:space="preserve">Субсидии бюджетам городских округов на обеспечение мероприятий по капитальному  ремонту многоквартирных  домов за  счет средств, поступивших от государственной  корпорации - Фонда содействия реформированию жилищно-коммунального хозяйства
</t>
  </si>
  <si>
    <t xml:space="preserve">000  2 02 02088 04 0000 151
</t>
  </si>
  <si>
    <t xml:space="preserve">Субсидии бюджетам городских округов на обеспечение мероприятий по капитальному  ремонту  многоквартирных домов и переселению граждан из аварийного  жилищного  фонда за счет средств, поступивших  от  государственной  корпорации-Фонда содействия реформированию жилищно-коммунального хозяйства
</t>
  </si>
  <si>
    <t>000  2 02 02088 00 0000 151</t>
  </si>
  <si>
    <t xml:space="preserve">Субсидии бюджетам муниципальных  образований  на обеспечение мероприятий по капитальному  ремонту многоквартирных домов и переселению  граждан  из аварийного  жилищного  фонда  за  счет  средств, поступивших  от  государственной  корпорации-Фонда   содействия    реформированию    жилищно-коммунального хозяйства
</t>
  </si>
  <si>
    <t xml:space="preserve">000  2 02 02089 04 0002 151
</t>
  </si>
  <si>
    <t xml:space="preserve">Субсидии бюджетам городских округов на  обеспечение мероприятий по  переселению  граждан   из аварийного жилищного фонда  за  счет  средств бюджетов
</t>
  </si>
  <si>
    <t xml:space="preserve">000  2 02 02089 04 0000 151
</t>
  </si>
  <si>
    <t xml:space="preserve">Субсидии  бюджетам   городских  округов на обеспечение мероприятий по капитальному  ремонту многоквартирных домов и переселению  граждан  из аварийного  жилищного фонда  за  счет   средств бюджетов
</t>
  </si>
  <si>
    <t xml:space="preserve">000  2 02 02089 00 0000 151
</t>
  </si>
  <si>
    <t xml:space="preserve">Субсидии бюджетам муниципальных  образований  на обеспечение мероприятий по капитальному  ремонту многоквартирных домов и переселению  граждан  из                              аварийного  жилищного  фонда  за  счет   средств  бюджетов
</t>
  </si>
  <si>
    <t xml:space="preserve">000  2 02 02089 04 0001 151
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</si>
  <si>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</si>
  <si>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000 2 02 02051 04 0000 151</t>
  </si>
  <si>
    <t>Субсидии бюджетам городских округов на реализацию федеральных целевых программ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</si>
  <si>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</si>
  <si>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</si>
  <si>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2 00 00000 00 0000 000</t>
  </si>
  <si>
    <t>2 02 00000 00 0000 000</t>
  </si>
  <si>
    <t>Субсидии бюджетам бюджетной системы Российской Федерации (межбюджетные субсидии)</t>
  </si>
  <si>
    <t>Субвенции бюджетам городских округов на государственную регистрацию актов гражданского состояния</t>
  </si>
  <si>
    <t>Субвенции бюджетам на государственную регистрацию актов гражданского состояния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</si>
  <si>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</si>
  <si>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</si>
  <si>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</si>
  <si>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2 02 10000 00 0000 150</t>
  </si>
  <si>
    <t>2 02 15001 00 0000 150</t>
  </si>
  <si>
    <t>2 02 15001 04 0000 150</t>
  </si>
  <si>
    <t>2 02 20000 00 0000 150</t>
  </si>
  <si>
    <t>2 02 29999 00 0000 150</t>
  </si>
  <si>
    <t>2 02 29999 04 0000 150</t>
  </si>
  <si>
    <t>2 02 30000 00 0000 150</t>
  </si>
  <si>
    <t>2 02 30024 00 0000 150</t>
  </si>
  <si>
    <t>2 02 30024 04 0000 150</t>
  </si>
  <si>
    <t>2 02 35930 00 0000 150</t>
  </si>
  <si>
    <t>2 02 35930 04 0000 150</t>
  </si>
  <si>
    <t xml:space="preserve"> Безвозмездные поступления в бюджет города на 2020 год</t>
  </si>
  <si>
    <t xml:space="preserve">2 02 20077 00 0000 150
</t>
  </si>
  <si>
    <t>Субсидии бюджетам на софинансирование капитальных вложений в объекты муниципальной собственности</t>
  </si>
  <si>
    <t>2 02 20077 04 0000 150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</si>
  <si>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</si>
  <si>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2 02 25497 00 0000 150</t>
  </si>
  <si>
    <t>Субсидии бюджетам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</si>
  <si>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</si>
  <si>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</si>
  <si>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 xml:space="preserve">Субвенции бюджетам на проведение Всероссийской переписи населения 2020 года
</t>
  </si>
  <si>
    <t xml:space="preserve">2 02 35469 00 0000 150
</t>
  </si>
  <si>
    <t xml:space="preserve">2 02 35469 04 0000 150
</t>
  </si>
  <si>
    <t xml:space="preserve">Субвенции бюджетам городских округов на проведение Всероссийской переписи населения 2020 года
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</si>
  <si>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</si>
  <si>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2 02 49999 00 0000 150
</t>
  </si>
  <si>
    <t xml:space="preserve">Прочие межбюджетные трансферты, передаваемые бюджетам
</t>
  </si>
  <si>
    <t>2 02 49999 04 0000 150</t>
  </si>
  <si>
    <t>Прочие межбюджетные трансферты, передаваемые бюджетам городских округов</t>
  </si>
  <si>
    <t>2 02 45454 04 0000 150</t>
  </si>
  <si>
    <t xml:space="preserve">2 02 40000 00 0000 150
</t>
  </si>
  <si>
    <t xml:space="preserve">Иные межбюджетные трансферты
</t>
  </si>
  <si>
    <t xml:space="preserve">Межбюджетные трансферты, передаваемые бюджетам городских округов на создание модельных муниципальных библиотек
</t>
  </si>
  <si>
    <t xml:space="preserve">2 02 45454 00 0000 150
</t>
  </si>
  <si>
    <t xml:space="preserve">Межбюджетные трансферты, передаваемые бюджетам на создание модельных муниципальных библиотек
</t>
  </si>
  <si>
    <t>2 02 20302 04 0000 150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</si>
  <si>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</si>
  <si>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</si>
  <si>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2 02 20302 00 0000 150
</t>
  </si>
  <si>
    <t>Приложение 3</t>
  </si>
  <si>
    <t>от 23.06.2020  № 323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</si>
</sst>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center" vertical="top"/>
    </xf>
    <xf numFmtId="0" fontId="6" fillId="0" borderId="0" xfId="0" applyFon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1" fillId="0" borderId="0" xfId="0" applyFont="1" applyFill="1" applyAlignment="1">
      <alignment vertical="top" wrapText="1"/>
    </xf>
    <xf numFmtId="0" fontId="5" fillId="0" borderId="11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3" fontId="3" fillId="0" borderId="10" xfId="0" applyNumberFormat="1" applyFont="1" applyFill="1" applyBorder="1" applyAlignment="1">
      <alignment horizontal="right" vertical="top"/>
    </xf>
    <xf numFmtId="0" fontId="0" fillId="0" borderId="10" xfId="0" applyFill="1" applyBorder="1" applyAlignment="1">
      <alignment horizontal="justify"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3" fontId="3" fillId="0" borderId="10" xfId="0" applyNumberFormat="1" applyFont="1" applyBorder="1" applyAlignment="1">
      <alignment vertical="top"/>
    </xf>
    <xf numFmtId="0" fontId="4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tabSelected="1" zoomScalePageLayoutView="0" workbookViewId="0" topLeftCell="A1">
      <selection activeCell="F26" sqref="F26"/>
    </sheetView>
  </sheetViews>
  <sheetFormatPr defaultColWidth="9.00390625" defaultRowHeight="12.75"/>
  <cols>
    <col min="1" max="1" width="25.75390625" style="3" bestFit="1" customWidth="1"/>
    <col min="2" max="2" width="53.25390625" style="4" customWidth="1"/>
    <col min="3" max="3" width="11.875" style="3" bestFit="1" customWidth="1"/>
  </cols>
  <sheetData>
    <row r="1" ht="12.75">
      <c r="C1" s="8" t="s">
        <v>82</v>
      </c>
    </row>
    <row r="2" ht="12.75">
      <c r="C2" s="8" t="s">
        <v>5</v>
      </c>
    </row>
    <row r="3" spans="2:3" ht="12.75">
      <c r="B3" s="5"/>
      <c r="C3" s="8" t="s">
        <v>6</v>
      </c>
    </row>
    <row r="4" ht="12.75">
      <c r="C4" s="8" t="s">
        <v>83</v>
      </c>
    </row>
    <row r="5" ht="15" customHeight="1">
      <c r="C5" s="4"/>
    </row>
    <row r="6" ht="15">
      <c r="C6" s="7"/>
    </row>
    <row r="7" ht="15">
      <c r="C7" s="7"/>
    </row>
    <row r="8" spans="1:3" ht="15">
      <c r="A8" s="24" t="s">
        <v>54</v>
      </c>
      <c r="B8" s="24"/>
      <c r="C8" s="24"/>
    </row>
    <row r="9" spans="1:3" ht="15">
      <c r="A9" s="6"/>
      <c r="B9" s="6"/>
      <c r="C9" s="6"/>
    </row>
    <row r="10" spans="2:3" ht="12.75">
      <c r="B10" s="4" t="s">
        <v>0</v>
      </c>
      <c r="C10" s="3" t="s">
        <v>3</v>
      </c>
    </row>
    <row r="11" spans="1:3" ht="19.5" customHeight="1">
      <c r="A11" s="1" t="s">
        <v>11</v>
      </c>
      <c r="B11" s="2" t="s">
        <v>12</v>
      </c>
      <c r="C11" s="2" t="s">
        <v>1</v>
      </c>
    </row>
    <row r="12" spans="1:3" ht="15" customHeight="1">
      <c r="A12" s="9" t="s">
        <v>35</v>
      </c>
      <c r="B12" s="14" t="s">
        <v>2</v>
      </c>
      <c r="C12" s="19">
        <f>C13</f>
        <v>2521259</v>
      </c>
    </row>
    <row r="13" spans="1:3" ht="39" customHeight="1">
      <c r="A13" s="9" t="s">
        <v>36</v>
      </c>
      <c r="B13" s="14" t="s">
        <v>42</v>
      </c>
      <c r="C13" s="19">
        <f>C14+C17+C34+C44</f>
        <v>2521259</v>
      </c>
    </row>
    <row r="14" spans="1:3" ht="27.75" customHeight="1">
      <c r="A14" s="13" t="s">
        <v>43</v>
      </c>
      <c r="B14" s="15" t="s">
        <v>40</v>
      </c>
      <c r="C14" s="19">
        <f>C16</f>
        <v>1084672</v>
      </c>
    </row>
    <row r="15" spans="1:3" ht="15.75" customHeight="1">
      <c r="A15" s="13" t="s">
        <v>44</v>
      </c>
      <c r="B15" s="16" t="s">
        <v>9</v>
      </c>
      <c r="C15" s="19">
        <f>C16</f>
        <v>1084672</v>
      </c>
    </row>
    <row r="16" spans="1:3" ht="40.5" customHeight="1">
      <c r="A16" s="13" t="s">
        <v>45</v>
      </c>
      <c r="B16" s="4" t="s">
        <v>67</v>
      </c>
      <c r="C16" s="19">
        <v>1084672</v>
      </c>
    </row>
    <row r="17" spans="1:3" ht="28.5" customHeight="1">
      <c r="A17" s="10" t="s">
        <v>46</v>
      </c>
      <c r="B17" s="17" t="s">
        <v>37</v>
      </c>
      <c r="C17" s="19">
        <f>C26+C30+C32+C28</f>
        <v>368119</v>
      </c>
    </row>
    <row r="18" spans="1:3" ht="30" customHeight="1" hidden="1">
      <c r="A18" s="10" t="s">
        <v>31</v>
      </c>
      <c r="B18" s="17" t="s">
        <v>32</v>
      </c>
      <c r="C18" s="19"/>
    </row>
    <row r="19" spans="1:3" ht="88.5" customHeight="1" hidden="1">
      <c r="A19" s="10" t="s">
        <v>21</v>
      </c>
      <c r="B19" s="17" t="s">
        <v>22</v>
      </c>
      <c r="C19" s="19"/>
    </row>
    <row r="20" spans="1:3" ht="20.25" customHeight="1" hidden="1">
      <c r="A20" s="10" t="s">
        <v>19</v>
      </c>
      <c r="B20" s="17" t="s">
        <v>20</v>
      </c>
      <c r="C20" s="19"/>
    </row>
    <row r="21" spans="1:3" ht="63.75" customHeight="1" hidden="1">
      <c r="A21" s="10" t="s">
        <v>17</v>
      </c>
      <c r="B21" s="17" t="s">
        <v>18</v>
      </c>
      <c r="C21" s="19"/>
    </row>
    <row r="22" spans="1:3" ht="63.75" customHeight="1" hidden="1">
      <c r="A22" s="10" t="s">
        <v>27</v>
      </c>
      <c r="B22" s="17" t="s">
        <v>28</v>
      </c>
      <c r="C22" s="19"/>
    </row>
    <row r="23" spans="1:3" ht="51" customHeight="1" hidden="1">
      <c r="A23" s="10" t="s">
        <v>25</v>
      </c>
      <c r="B23" s="17" t="s">
        <v>26</v>
      </c>
      <c r="C23" s="19"/>
    </row>
    <row r="24" spans="1:3" ht="39.75" customHeight="1" hidden="1">
      <c r="A24" s="10" t="s">
        <v>29</v>
      </c>
      <c r="B24" s="17" t="s">
        <v>30</v>
      </c>
      <c r="C24" s="19"/>
    </row>
    <row r="25" spans="1:3" ht="39" customHeight="1" hidden="1">
      <c r="A25" s="10" t="s">
        <v>23</v>
      </c>
      <c r="B25" s="17" t="s">
        <v>24</v>
      </c>
      <c r="C25" s="19"/>
    </row>
    <row r="26" spans="1:3" ht="24.75" customHeight="1">
      <c r="A26" s="10" t="s">
        <v>55</v>
      </c>
      <c r="B26" s="17" t="s">
        <v>56</v>
      </c>
      <c r="C26" s="19">
        <f>C27</f>
        <v>229587</v>
      </c>
    </row>
    <row r="27" spans="1:3" ht="39" customHeight="1">
      <c r="A27" s="10" t="s">
        <v>57</v>
      </c>
      <c r="B27" s="17" t="s">
        <v>58</v>
      </c>
      <c r="C27" s="19">
        <f>29286+105000+58468+29725+7833-725</f>
        <v>229587</v>
      </c>
    </row>
    <row r="28" spans="1:3" ht="81" customHeight="1">
      <c r="A28" s="10" t="s">
        <v>81</v>
      </c>
      <c r="B28" s="17" t="s">
        <v>80</v>
      </c>
      <c r="C28" s="19">
        <f>C29</f>
        <v>2824</v>
      </c>
    </row>
    <row r="29" spans="1:3" ht="77.25" customHeight="1">
      <c r="A29" s="10" t="s">
        <v>78</v>
      </c>
      <c r="B29" s="17" t="s">
        <v>79</v>
      </c>
      <c r="C29" s="19">
        <f>2873-49</f>
        <v>2824</v>
      </c>
    </row>
    <row r="30" spans="1:3" ht="25.5" customHeight="1">
      <c r="A30" s="10" t="s">
        <v>59</v>
      </c>
      <c r="B30" s="17" t="s">
        <v>60</v>
      </c>
      <c r="C30" s="19">
        <f>C31</f>
        <v>68060</v>
      </c>
    </row>
    <row r="31" spans="1:3" ht="25.5" customHeight="1">
      <c r="A31" s="10" t="s">
        <v>61</v>
      </c>
      <c r="B31" s="17" t="s">
        <v>62</v>
      </c>
      <c r="C31" s="19">
        <f>70678-2618</f>
        <v>68060</v>
      </c>
    </row>
    <row r="32" spans="1:3" ht="15.75" customHeight="1">
      <c r="A32" s="12" t="s">
        <v>47</v>
      </c>
      <c r="B32" s="13" t="s">
        <v>7</v>
      </c>
      <c r="C32" s="19">
        <f>C33</f>
        <v>67648</v>
      </c>
    </row>
    <row r="33" spans="1:3" ht="17.25" customHeight="1">
      <c r="A33" s="12" t="s">
        <v>48</v>
      </c>
      <c r="B33" s="13" t="s">
        <v>8</v>
      </c>
      <c r="C33" s="19">
        <f>64+26897+3445+60000+3+29113+8309-3376-803-56004</f>
        <v>67648</v>
      </c>
    </row>
    <row r="34" spans="1:3" ht="25.5" customHeight="1">
      <c r="A34" s="10" t="s">
        <v>49</v>
      </c>
      <c r="B34" s="15" t="s">
        <v>41</v>
      </c>
      <c r="C34" s="19">
        <f>C42+C38+C40</f>
        <v>809268</v>
      </c>
    </row>
    <row r="35" spans="1:3" ht="55.5" customHeight="1" hidden="1">
      <c r="A35" s="10" t="s">
        <v>34</v>
      </c>
      <c r="B35" s="17" t="s">
        <v>33</v>
      </c>
      <c r="C35" s="19"/>
    </row>
    <row r="36" spans="1:3" ht="37.5" customHeight="1" hidden="1">
      <c r="A36" s="11" t="s">
        <v>13</v>
      </c>
      <c r="B36" s="17" t="s">
        <v>14</v>
      </c>
      <c r="C36" s="19">
        <f>C37</f>
        <v>0</v>
      </c>
    </row>
    <row r="37" spans="1:3" ht="30" customHeight="1" hidden="1">
      <c r="A37" s="10" t="s">
        <v>15</v>
      </c>
      <c r="B37" s="17" t="s">
        <v>16</v>
      </c>
      <c r="C37" s="19"/>
    </row>
    <row r="38" spans="1:3" ht="38.25" customHeight="1">
      <c r="A38" s="13" t="s">
        <v>50</v>
      </c>
      <c r="B38" s="17" t="s">
        <v>10</v>
      </c>
      <c r="C38" s="19">
        <f>C39</f>
        <v>797496</v>
      </c>
    </row>
    <row r="39" spans="1:3" ht="39.75" customHeight="1">
      <c r="A39" s="13" t="s">
        <v>51</v>
      </c>
      <c r="B39" s="18" t="s">
        <v>4</v>
      </c>
      <c r="C39" s="19">
        <f>3473+33481+757950+25-4429+6996</f>
        <v>797496</v>
      </c>
    </row>
    <row r="40" spans="1:3" ht="26.25" customHeight="1">
      <c r="A40" s="13" t="s">
        <v>64</v>
      </c>
      <c r="B40" s="20" t="s">
        <v>63</v>
      </c>
      <c r="C40" s="19">
        <f>C41</f>
        <v>798</v>
      </c>
    </row>
    <row r="41" spans="1:3" ht="27" customHeight="1">
      <c r="A41" s="13" t="s">
        <v>65</v>
      </c>
      <c r="B41" s="20" t="s">
        <v>66</v>
      </c>
      <c r="C41" s="19">
        <v>798</v>
      </c>
    </row>
    <row r="42" spans="1:3" ht="30" customHeight="1">
      <c r="A42" s="13" t="s">
        <v>52</v>
      </c>
      <c r="B42" s="17" t="s">
        <v>39</v>
      </c>
      <c r="C42" s="19">
        <f>C43</f>
        <v>10974</v>
      </c>
    </row>
    <row r="43" spans="1:3" ht="39" customHeight="1">
      <c r="A43" s="13" t="s">
        <v>53</v>
      </c>
      <c r="B43" s="17" t="s">
        <v>38</v>
      </c>
      <c r="C43" s="19">
        <v>10974</v>
      </c>
    </row>
    <row r="44" spans="1:3" ht="18.75" customHeight="1">
      <c r="A44" s="11" t="s">
        <v>73</v>
      </c>
      <c r="B44" s="22" t="s">
        <v>74</v>
      </c>
      <c r="C44" s="23">
        <f>C47+C45</f>
        <v>259200</v>
      </c>
    </row>
    <row r="45" spans="1:3" ht="29.25" customHeight="1">
      <c r="A45" s="11" t="s">
        <v>76</v>
      </c>
      <c r="B45" s="22" t="s">
        <v>77</v>
      </c>
      <c r="C45" s="23">
        <f>C46</f>
        <v>11366</v>
      </c>
    </row>
    <row r="46" spans="1:3" ht="39" customHeight="1">
      <c r="A46" s="11" t="s">
        <v>72</v>
      </c>
      <c r="B46" s="22" t="s">
        <v>75</v>
      </c>
      <c r="C46" s="23">
        <v>11366</v>
      </c>
    </row>
    <row r="47" spans="1:3" ht="27" customHeight="1">
      <c r="A47" s="11" t="s">
        <v>68</v>
      </c>
      <c r="B47" s="11" t="s">
        <v>69</v>
      </c>
      <c r="C47" s="23">
        <f>C48</f>
        <v>247834</v>
      </c>
    </row>
    <row r="48" spans="1:3" ht="25.5">
      <c r="A48" s="21" t="s">
        <v>70</v>
      </c>
      <c r="B48" s="11" t="s">
        <v>71</v>
      </c>
      <c r="C48" s="23">
        <f>48423+119207+82394-1867-323</f>
        <v>247834</v>
      </c>
    </row>
  </sheetData>
  <sheetProtection/>
  <mergeCells count="1">
    <mergeCell ref="A8:C8"/>
  </mergeCells>
  <printOptions/>
  <pageMargins left="1.1811023622047245" right="0" top="0.3937007874015748" bottom="0.5905511811023623" header="0.11811023622047245" footer="0.2755905511811024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Филимонова Ольга Михайловна</cp:lastModifiedBy>
  <cp:lastPrinted>2017-11-27T04:24:48Z</cp:lastPrinted>
  <dcterms:created xsi:type="dcterms:W3CDTF">2004-11-30T08:42:21Z</dcterms:created>
  <dcterms:modified xsi:type="dcterms:W3CDTF">2020-06-26T09:10:02Z</dcterms:modified>
  <cp:category/>
  <cp:version/>
  <cp:contentType/>
  <cp:contentStatus/>
</cp:coreProperties>
</file>