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осполномочия 19-20" sheetId="1" r:id="rId1"/>
  </sheets>
  <definedNames>
    <definedName name="_xlnm.Print_Titles" localSheetId="0">'Госполномочия 19-20'!$11:$12</definedName>
  </definedNames>
  <calcPr fullCalcOnLoad="1"/>
</workbook>
</file>

<file path=xl/sharedStrings.xml><?xml version="1.0" encoding="utf-8"?>
<sst xmlns="http://schemas.openxmlformats.org/spreadsheetml/2006/main" count="33" uniqueCount="33">
  <si>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</si>
  <si>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</si>
  <si>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</si>
  <si>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</si>
  <si>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</si>
  <si>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</si>
  <si>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</si>
  <si>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</si>
  <si>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</si>
  <si>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</si>
  <si>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</si>
  <si>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</si>
  <si>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</si>
  <si>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</si>
  <si>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</si>
  <si>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</si>
  <si>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</si>
  <si>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</si>
  <si>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</si>
  <si>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</si>
  <si>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</si>
  <si>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</si>
  <si>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</si>
  <si>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</si>
  <si>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Финансовое обеспечение получения дошкольного образования в частных образовательных организациях</t>
  </si>
  <si>
    <t>Плановый период</t>
  </si>
  <si>
    <t>(тыс. руб.)</t>
  </si>
  <si>
    <t>Приложение 20</t>
  </si>
  <si>
    <t>Другие  вопросы в области социальной политики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</si>
  <si>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</si>
  <si>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</si>
  <si>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
на плановый период 2020 и 2021 годов</t>
  </si>
  <si>
    <t>от 29.11.2018 № 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</si>
</sst>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1.125" style="4" customWidth="1"/>
    <col min="2" max="3" width="13.00390625" style="4" customWidth="1"/>
    <col min="4" max="4" width="35.75390625" style="4" customWidth="1"/>
    <col min="5" max="5" width="17.875" style="4" customWidth="1"/>
    <col min="6" max="6" width="28.00390625" style="4" customWidth="1"/>
    <col min="7" max="8" width="17.875" style="4" customWidth="1"/>
    <col min="9" max="11" width="28.00390625" style="4" customWidth="1"/>
    <col min="12" max="12" width="12.00390625" style="4" customWidth="1"/>
    <col min="13" max="13" width="17.875" style="4" customWidth="1"/>
    <col min="14" max="14" width="12.375" style="4" customWidth="1"/>
    <col min="15" max="15" width="13.875" style="4" customWidth="1"/>
    <col min="16" max="16" width="17.875" style="4" customWidth="1"/>
    <col min="17" max="17" width="13.125" style="4" customWidth="1"/>
    <col min="18" max="18" width="12.75390625" style="4" customWidth="1"/>
    <col min="19" max="23" width="16.75390625" style="4" customWidth="1"/>
    <col min="24" max="24" width="19.375" style="4" hidden="1" customWidth="1"/>
    <col min="25" max="25" width="17.625" style="4" hidden="1" customWidth="1"/>
    <col min="26" max="26" width="11.125" style="4" customWidth="1"/>
    <col min="27" max="27" width="27.875" style="4" customWidth="1"/>
    <col min="28" max="28" width="8.00390625" style="0" hidden="1" customWidth="1"/>
    <col min="29" max="29" width="13.75390625" style="0" hidden="1" customWidth="1"/>
    <col min="30" max="30" width="16.875" style="0" hidden="1" customWidth="1"/>
    <col min="31" max="31" width="0" style="0" hidden="1" customWidth="1"/>
    <col min="32" max="32" width="11.625" style="0" hidden="1" customWidth="1"/>
    <col min="33" max="33" width="15.00390625" style="0" hidden="1" customWidth="1"/>
    <col min="34" max="34" width="13.75390625" style="0" hidden="1" customWidth="1"/>
  </cols>
  <sheetData>
    <row r="1" ht="12.75">
      <c r="C1" s="10" t="s">
        <v>27</v>
      </c>
    </row>
    <row r="2" ht="12.75">
      <c r="C2" s="10" t="s">
        <v>6</v>
      </c>
    </row>
    <row r="3" spans="1:40" ht="12.75">
      <c r="A3" s="1"/>
      <c r="B3" s="1"/>
      <c r="C3" s="9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3"/>
      <c r="AD3" s="1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4.25">
      <c r="A4" s="1"/>
      <c r="B4" s="1"/>
      <c r="C4" s="11" t="s">
        <v>32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1"/>
      <c r="AA4" s="1"/>
      <c r="AB4" s="2"/>
      <c r="AC4" s="3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4.2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1"/>
      <c r="AB5" s="2"/>
      <c r="AC5" s="3"/>
      <c r="AD5" s="1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1"/>
      <c r="AA6" s="1"/>
      <c r="AB6" s="2"/>
      <c r="AC6" s="3"/>
      <c r="AD6" s="1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4.25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1"/>
      <c r="AA7" s="1"/>
      <c r="AB7" s="2"/>
      <c r="AC7" s="3"/>
      <c r="AD7" s="1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69.75" customHeight="1">
      <c r="A8" s="20" t="s">
        <v>31</v>
      </c>
      <c r="B8" s="20"/>
      <c r="C8" s="2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1"/>
      <c r="AA8" s="1"/>
      <c r="AB8" s="2"/>
      <c r="AC8" s="3"/>
      <c r="AD8" s="1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.75">
      <c r="A9" s="1"/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/>
      <c r="X9" s="9"/>
      <c r="Y9" s="9"/>
      <c r="Z9" s="1"/>
      <c r="AA9" s="1"/>
      <c r="AB9" s="2"/>
      <c r="AC9" s="3"/>
      <c r="AD9" s="1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2.75">
      <c r="A10" s="1"/>
      <c r="B10" s="1"/>
      <c r="C10" s="8" t="s">
        <v>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"/>
      <c r="X10" s="9"/>
      <c r="Y10" s="9"/>
      <c r="Z10" s="1"/>
      <c r="AA10" s="1"/>
      <c r="AB10" s="2"/>
      <c r="AC10" s="3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3" ht="12.75">
      <c r="A11" s="17" t="s">
        <v>23</v>
      </c>
      <c r="B11" s="19" t="s">
        <v>25</v>
      </c>
      <c r="C11" s="19"/>
    </row>
    <row r="12" spans="1:3" ht="12.75">
      <c r="A12" s="18"/>
      <c r="B12" s="14">
        <v>2020</v>
      </c>
      <c r="C12" s="14">
        <v>2021</v>
      </c>
    </row>
    <row r="13" spans="1:3" ht="12.75">
      <c r="A13" s="12" t="s">
        <v>18</v>
      </c>
      <c r="B13" s="15">
        <f>B14</f>
        <v>14155</v>
      </c>
      <c r="C13" s="15">
        <f>C14</f>
        <v>10563</v>
      </c>
    </row>
    <row r="14" spans="1:3" ht="12.75">
      <c r="A14" s="12" t="s">
        <v>0</v>
      </c>
      <c r="B14" s="15">
        <f>B15+B16</f>
        <v>14155</v>
      </c>
      <c r="C14" s="15">
        <f>C15+C16</f>
        <v>10563</v>
      </c>
    </row>
    <row r="15" spans="1:3" ht="25.5">
      <c r="A15" s="13" t="s">
        <v>14</v>
      </c>
      <c r="B15" s="15">
        <v>422</v>
      </c>
      <c r="C15" s="15">
        <v>423</v>
      </c>
    </row>
    <row r="16" spans="1:3" ht="12.75">
      <c r="A16" s="13" t="s">
        <v>16</v>
      </c>
      <c r="B16" s="15">
        <v>13733</v>
      </c>
      <c r="C16" s="15">
        <v>10140</v>
      </c>
    </row>
    <row r="17" spans="1:3" ht="12.75">
      <c r="A17" s="12" t="s">
        <v>19</v>
      </c>
      <c r="B17" s="15">
        <f>B18+B21</f>
        <v>580095</v>
      </c>
      <c r="C17" s="15">
        <f>C18+C21</f>
        <v>585703</v>
      </c>
    </row>
    <row r="18" spans="1:3" ht="12.75">
      <c r="A18" s="12" t="s">
        <v>1</v>
      </c>
      <c r="B18" s="15">
        <f>SUM(B19:B20)</f>
        <v>160748</v>
      </c>
      <c r="C18" s="15">
        <f>SUM(C19:C20)</f>
        <v>161252</v>
      </c>
    </row>
    <row r="19" spans="1:3" ht="38.25">
      <c r="A19" s="13" t="s">
        <v>13</v>
      </c>
      <c r="B19" s="15">
        <v>159582</v>
      </c>
      <c r="C19" s="15">
        <v>160086</v>
      </c>
    </row>
    <row r="20" spans="1:3" ht="25.5">
      <c r="A20" s="13" t="s">
        <v>24</v>
      </c>
      <c r="B20" s="15">
        <v>1166</v>
      </c>
      <c r="C20" s="15">
        <v>1166</v>
      </c>
    </row>
    <row r="21" spans="1:3" ht="12.75">
      <c r="A21" s="12" t="s">
        <v>2</v>
      </c>
      <c r="B21" s="15">
        <f>SUM(B22:B25)</f>
        <v>419347</v>
      </c>
      <c r="C21" s="15">
        <f>SUM(C22:C25)</f>
        <v>424451</v>
      </c>
    </row>
    <row r="22" spans="1:3" ht="63.75">
      <c r="A22" s="13" t="s">
        <v>29</v>
      </c>
      <c r="B22" s="15">
        <v>408763</v>
      </c>
      <c r="C22" s="15">
        <v>413867</v>
      </c>
    </row>
    <row r="23" spans="1:3" ht="63.75">
      <c r="A23" s="13" t="s">
        <v>8</v>
      </c>
      <c r="B23" s="15">
        <v>2270</v>
      </c>
      <c r="C23" s="15">
        <v>2270</v>
      </c>
    </row>
    <row r="24" spans="1:3" ht="76.5">
      <c r="A24" s="13" t="s">
        <v>30</v>
      </c>
      <c r="B24" s="15">
        <v>7818</v>
      </c>
      <c r="C24" s="15">
        <v>7818</v>
      </c>
    </row>
    <row r="25" spans="1:3" ht="76.5">
      <c r="A25" s="13" t="s">
        <v>9</v>
      </c>
      <c r="B25" s="15">
        <v>496</v>
      </c>
      <c r="C25" s="15">
        <v>496</v>
      </c>
    </row>
    <row r="26" spans="1:3" ht="12.75">
      <c r="A26" s="12" t="s">
        <v>20</v>
      </c>
      <c r="B26" s="15">
        <f>B27+B33+B35</f>
        <v>178163</v>
      </c>
      <c r="C26" s="15">
        <f>C27+C33+C35</f>
        <v>182510</v>
      </c>
    </row>
    <row r="27" spans="1:3" ht="12.75">
      <c r="A27" s="12" t="s">
        <v>3</v>
      </c>
      <c r="B27" s="15">
        <f>SUM(B28:B32)</f>
        <v>143729</v>
      </c>
      <c r="C27" s="15">
        <f>SUM(C28:C32)</f>
        <v>148073</v>
      </c>
    </row>
    <row r="28" spans="1:3" ht="38.25">
      <c r="A28" s="13" t="s">
        <v>21</v>
      </c>
      <c r="B28" s="15">
        <v>1240</v>
      </c>
      <c r="C28" s="15">
        <v>1080</v>
      </c>
    </row>
    <row r="29" spans="1:3" ht="25.5">
      <c r="A29" s="13" t="s">
        <v>10</v>
      </c>
      <c r="B29" s="15">
        <v>1771</v>
      </c>
      <c r="C29" s="15">
        <v>1771</v>
      </c>
    </row>
    <row r="30" spans="1:3" ht="25.5">
      <c r="A30" s="13" t="s">
        <v>11</v>
      </c>
      <c r="B30" s="15">
        <v>45102</v>
      </c>
      <c r="C30" s="15">
        <v>47131</v>
      </c>
    </row>
    <row r="31" spans="1:3" ht="12.75">
      <c r="A31" s="13" t="s">
        <v>15</v>
      </c>
      <c r="B31" s="15">
        <v>41095</v>
      </c>
      <c r="C31" s="15">
        <v>41170</v>
      </c>
    </row>
    <row r="32" spans="1:3" ht="25.5">
      <c r="A32" s="13" t="s">
        <v>5</v>
      </c>
      <c r="B32" s="15">
        <v>54521</v>
      </c>
      <c r="C32" s="15">
        <v>56921</v>
      </c>
    </row>
    <row r="33" spans="1:3" ht="12.75">
      <c r="A33" s="12" t="s">
        <v>4</v>
      </c>
      <c r="B33" s="15">
        <f>SUM(B34)</f>
        <v>31902</v>
      </c>
      <c r="C33" s="15">
        <f>SUM(C34)</f>
        <v>31902</v>
      </c>
    </row>
    <row r="34" spans="1:3" ht="63.75">
      <c r="A34" s="13" t="s">
        <v>12</v>
      </c>
      <c r="B34" s="15">
        <v>31902</v>
      </c>
      <c r="C34" s="15">
        <v>31902</v>
      </c>
    </row>
    <row r="35" spans="1:3" ht="12.75">
      <c r="A35" s="12" t="s">
        <v>28</v>
      </c>
      <c r="B35" s="15">
        <f>B36</f>
        <v>2532</v>
      </c>
      <c r="C35" s="15">
        <f>C36</f>
        <v>2535</v>
      </c>
    </row>
    <row r="36" spans="1:3" ht="25.5">
      <c r="A36" s="13" t="s">
        <v>17</v>
      </c>
      <c r="B36" s="15">
        <v>2532</v>
      </c>
      <c r="C36" s="15">
        <v>2535</v>
      </c>
    </row>
    <row r="37" spans="1:3" ht="12.75">
      <c r="A37" s="12" t="s">
        <v>22</v>
      </c>
      <c r="B37" s="16">
        <f>B13+B17+B26</f>
        <v>772413</v>
      </c>
      <c r="C37" s="16">
        <f>C13+C17+C26</f>
        <v>778776</v>
      </c>
    </row>
  </sheetData>
  <sheetProtection/>
  <mergeCells count="3">
    <mergeCell ref="A11:A12"/>
    <mergeCell ref="B11:C11"/>
    <mergeCell ref="A8:C8"/>
  </mergeCells>
  <printOptions/>
  <pageMargins left="1.1811023622047245" right="0.3937007874015748" top="0.7874015748031497" bottom="0.3937007874015748" header="0.11811023622047245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Филимонова Ольга Михайловна</cp:lastModifiedBy>
  <cp:lastPrinted>2018-11-07T04:36:45Z</cp:lastPrinted>
  <dcterms:created xsi:type="dcterms:W3CDTF">2009-09-21T14:05:34Z</dcterms:created>
  <dcterms:modified xsi:type="dcterms:W3CDTF">2018-11-29T08:52:46Z</dcterms:modified>
  <cp:category/>
  <cp:version/>
  <cp:contentType/>
  <cp:contentStatus/>
</cp:coreProperties>
</file>