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<sst xmlns="http://schemas.openxmlformats.org/spreadsheetml/2006/main" count="108" uniqueCount="108">
  <si>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</si>
  <si>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</si>
  <si>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</si>
  <si>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</si>
  <si>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</si>
  <si>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</si>
  <si>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</si>
  <si>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</si>
  <si>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</si>
  <si>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</si>
  <si>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</si>
  <si>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</si>
  <si>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</si>
  <si>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</si>
  <si>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</si>
  <si>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</si>
  <si>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</si>
  <si>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</si>
  <si>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</si>
  <si>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</si>
  <si>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</si>
  <si>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</si>
  <si>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</si>
  <si>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</si>
  <si>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</si>
  <si>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</si>
  <si>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</si>
  <si>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</si>
  <si>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</si>
  <si>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</si>
  <si>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</si>
  <si>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</si>
  <si>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</si>
  <si>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</si>
  <si>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</si>
  <si>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</si>
  <si>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</si>
  <si>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</si>
  <si>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</si>
  <si>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</si>
  <si>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</si>
  <si>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</si>
  <si>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</si>
  <si>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</si>
  <si>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</si>
  <si>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</si>
  <si>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</si>
  <si>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</si>
  <si>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</si>
  <si>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</si>
  <si>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</si>
  <si>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</si>
  <si>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</si>
  <si>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</si>
  <si>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</si>
  <si>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</si>
  <si>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</si>
  <si>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</si>
  <si>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</si>
  <si>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</si>
  <si>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</si>
  <si>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</si>
  <si>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</si>
  <si>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</si>
  <si>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</si>
  <si>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</si>
  <si>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</si>
  <si>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Безвозмездные поступления в бюджет города на 2021 год</t>
  </si>
  <si>
    <t xml:space="preserve">2 02 25519 00 0000 150
</t>
  </si>
  <si>
    <t xml:space="preserve">Субсидии бюджетам на поддержку отрасли культуры
</t>
  </si>
  <si>
    <t xml:space="preserve">2 02 25519 04 0000 150
</t>
  </si>
  <si>
    <t xml:space="preserve">Субсидии бюджетам городских округов на поддержку отрасли культуры
</t>
  </si>
  <si>
    <t xml:space="preserve">2 02 25304 04 0000 150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</si>
  <si>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</si>
  <si>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</si>
  <si>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</si>
  <si>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2 02 40000 00 0000 150
</t>
  </si>
  <si>
    <t xml:space="preserve">Иные межбюджетные трансферты
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</si>
  <si>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</si>
  <si>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</si>
  <si>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</si>
  <si>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</si>
  <si>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</si>
  <si>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</si>
  <si>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</si>
  <si>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</si>
  <si>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</si>
  <si>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</si>
  <si>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2 19 25304 04 0000 150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</si>
  <si>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
</t>
  </si>
  <si>
    <t>2 19 60010 04 0000 150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</si>
  <si>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</si>
  <si>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</si>
  <si>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</si>
  <si>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</si>
  <si>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</si>
  <si>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</si>
  <si>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</si>
  <si>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</si>
  <si>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</si>
  <si>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</si>
  <si>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</si>
  <si>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</si>
  <si>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</si>
  <si>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</si>
  <si>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</si>
  <si>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Приложение 3</t>
  </si>
  <si>
    <t>от 27.08.2021  №71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</si>
</sst>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106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107</v>
      </c>
    </row>
    <row r="5" ht="15" customHeight="1">
      <c r="C5" s="4"/>
    </row>
    <row r="6" ht="15">
      <c r="C6" s="7"/>
    </row>
    <row r="7" ht="15">
      <c r="C7" s="7"/>
    </row>
    <row r="8" spans="1:3" ht="15">
      <c r="A8" s="25" t="s">
        <v>67</v>
      </c>
      <c r="B8" s="25"/>
      <c r="C8" s="25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C13+C56+C51</f>
        <v>2049224</v>
      </c>
    </row>
    <row r="13" spans="1:3" ht="39" customHeight="1">
      <c r="A13" s="9" t="s">
        <v>36</v>
      </c>
      <c r="B13" s="14" t="s">
        <v>42</v>
      </c>
      <c r="C13" s="19">
        <f>C14+C17+C36+C46</f>
        <v>2093292</v>
      </c>
    </row>
    <row r="14" spans="1:3" ht="27.75" customHeight="1">
      <c r="A14" s="13" t="s">
        <v>43</v>
      </c>
      <c r="B14" s="15" t="s">
        <v>40</v>
      </c>
      <c r="C14" s="19">
        <f>C16</f>
        <v>959292</v>
      </c>
    </row>
    <row r="15" spans="1:3" ht="15.75" customHeight="1">
      <c r="A15" s="13" t="s">
        <v>44</v>
      </c>
      <c r="B15" s="16" t="s">
        <v>9</v>
      </c>
      <c r="C15" s="19">
        <f>C16</f>
        <v>959292</v>
      </c>
    </row>
    <row r="16" spans="1:3" ht="40.5" customHeight="1">
      <c r="A16" s="13" t="s">
        <v>45</v>
      </c>
      <c r="B16" s="4" t="s">
        <v>66</v>
      </c>
      <c r="C16" s="19">
        <v>959292</v>
      </c>
    </row>
    <row r="17" spans="1:3" ht="28.5" customHeight="1">
      <c r="A17" s="10" t="s">
        <v>46</v>
      </c>
      <c r="B17" s="17" t="s">
        <v>37</v>
      </c>
      <c r="C17" s="19">
        <f>C26+C30+C34+C32+C28</f>
        <v>255560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54</v>
      </c>
      <c r="B26" s="17" t="s">
        <v>55</v>
      </c>
      <c r="C26" s="19">
        <f>C27</f>
        <v>92208</v>
      </c>
    </row>
    <row r="27" spans="1:3" ht="39" customHeight="1">
      <c r="A27" s="10" t="s">
        <v>56</v>
      </c>
      <c r="B27" s="17" t="s">
        <v>57</v>
      </c>
      <c r="C27" s="19">
        <f>41338+50870</f>
        <v>92208</v>
      </c>
    </row>
    <row r="28" spans="1:3" ht="52.5" customHeight="1">
      <c r="A28" s="10" t="s">
        <v>74</v>
      </c>
      <c r="B28" s="17" t="s">
        <v>75</v>
      </c>
      <c r="C28" s="19">
        <f>C29</f>
        <v>49915</v>
      </c>
    </row>
    <row r="29" spans="1:3" ht="52.5" customHeight="1">
      <c r="A29" s="10" t="s">
        <v>72</v>
      </c>
      <c r="B29" s="17" t="s">
        <v>73</v>
      </c>
      <c r="C29" s="19">
        <v>49915</v>
      </c>
    </row>
    <row r="30" spans="1:3" ht="25.5" customHeight="1">
      <c r="A30" s="10" t="s">
        <v>58</v>
      </c>
      <c r="B30" s="17" t="s">
        <v>59</v>
      </c>
      <c r="C30" s="19">
        <f>C31</f>
        <v>78613</v>
      </c>
    </row>
    <row r="31" spans="1:3" ht="25.5" customHeight="1">
      <c r="A31" s="10" t="s">
        <v>60</v>
      </c>
      <c r="B31" s="17" t="s">
        <v>61</v>
      </c>
      <c r="C31" s="19">
        <f>70431+8182</f>
        <v>78613</v>
      </c>
    </row>
    <row r="32" spans="1:3" ht="25.5" customHeight="1">
      <c r="A32" s="13" t="s">
        <v>68</v>
      </c>
      <c r="B32" s="17" t="s">
        <v>69</v>
      </c>
      <c r="C32" s="19">
        <f>C33</f>
        <v>15263</v>
      </c>
    </row>
    <row r="33" spans="1:3" ht="25.5" customHeight="1">
      <c r="A33" s="13" t="s">
        <v>70</v>
      </c>
      <c r="B33" s="17" t="s">
        <v>71</v>
      </c>
      <c r="C33" s="19">
        <v>15263</v>
      </c>
    </row>
    <row r="34" spans="1:3" ht="15.75" customHeight="1">
      <c r="A34" s="12" t="s">
        <v>47</v>
      </c>
      <c r="B34" s="13" t="s">
        <v>7</v>
      </c>
      <c r="C34" s="19">
        <f>C35</f>
        <v>19561</v>
      </c>
    </row>
    <row r="35" spans="1:3" ht="17.25" customHeight="1">
      <c r="A35" s="12" t="s">
        <v>48</v>
      </c>
      <c r="B35" s="13" t="s">
        <v>8</v>
      </c>
      <c r="C35" s="19">
        <f>10023+2977+2333+4228</f>
        <v>19561</v>
      </c>
    </row>
    <row r="36" spans="1:3" ht="25.5" customHeight="1">
      <c r="A36" s="10" t="s">
        <v>49</v>
      </c>
      <c r="B36" s="15" t="s">
        <v>41</v>
      </c>
      <c r="C36" s="19">
        <f>C44+C40+C42</f>
        <v>832179</v>
      </c>
    </row>
    <row r="37" spans="1:3" ht="55.5" customHeight="1" hidden="1">
      <c r="A37" s="10" t="s">
        <v>34</v>
      </c>
      <c r="B37" s="17" t="s">
        <v>33</v>
      </c>
      <c r="C37" s="19"/>
    </row>
    <row r="38" spans="1:3" ht="37.5" customHeight="1" hidden="1">
      <c r="A38" s="11" t="s">
        <v>13</v>
      </c>
      <c r="B38" s="17" t="s">
        <v>14</v>
      </c>
      <c r="C38" s="19">
        <f>C39</f>
        <v>0</v>
      </c>
    </row>
    <row r="39" spans="1:3" ht="30" customHeight="1" hidden="1">
      <c r="A39" s="10" t="s">
        <v>15</v>
      </c>
      <c r="B39" s="17" t="s">
        <v>16</v>
      </c>
      <c r="C39" s="19"/>
    </row>
    <row r="40" spans="1:3" ht="38.25" customHeight="1">
      <c r="A40" s="13" t="s">
        <v>50</v>
      </c>
      <c r="B40" s="17" t="s">
        <v>10</v>
      </c>
      <c r="C40" s="19">
        <f>C41</f>
        <v>824854</v>
      </c>
    </row>
    <row r="41" spans="1:3" ht="39.75" customHeight="1">
      <c r="A41" s="13" t="s">
        <v>51</v>
      </c>
      <c r="B41" s="18" t="s">
        <v>4</v>
      </c>
      <c r="C41" s="19">
        <f>817962+3166+3726</f>
        <v>824854</v>
      </c>
    </row>
    <row r="42" spans="1:3" ht="26.25" customHeight="1">
      <c r="A42" s="13" t="s">
        <v>63</v>
      </c>
      <c r="B42" s="20" t="s">
        <v>62</v>
      </c>
      <c r="C42" s="19">
        <f>C43</f>
        <v>363</v>
      </c>
    </row>
    <row r="43" spans="1:3" ht="27" customHeight="1">
      <c r="A43" s="13" t="s">
        <v>64</v>
      </c>
      <c r="B43" s="20" t="s">
        <v>65</v>
      </c>
      <c r="C43" s="19">
        <f>825-462</f>
        <v>363</v>
      </c>
    </row>
    <row r="44" spans="1:3" ht="30" customHeight="1">
      <c r="A44" s="13" t="s">
        <v>52</v>
      </c>
      <c r="B44" s="17" t="s">
        <v>39</v>
      </c>
      <c r="C44" s="19">
        <f>C45</f>
        <v>6962</v>
      </c>
    </row>
    <row r="45" spans="1:3" ht="39" customHeight="1">
      <c r="A45" s="13" t="s">
        <v>53</v>
      </c>
      <c r="B45" s="17" t="s">
        <v>38</v>
      </c>
      <c r="C45" s="19">
        <v>6962</v>
      </c>
    </row>
    <row r="46" spans="1:3" ht="20.25" customHeight="1">
      <c r="A46" s="21" t="s">
        <v>76</v>
      </c>
      <c r="B46" s="10" t="s">
        <v>77</v>
      </c>
      <c r="C46" s="22">
        <f>C47+C49</f>
        <v>46261</v>
      </c>
    </row>
    <row r="47" spans="1:3" ht="53.25" customHeight="1">
      <c r="A47" s="21" t="s">
        <v>78</v>
      </c>
      <c r="B47" s="10" t="s">
        <v>79</v>
      </c>
      <c r="C47" s="22">
        <f>C48</f>
        <v>28598</v>
      </c>
    </row>
    <row r="48" spans="1:3" ht="52.5" customHeight="1">
      <c r="A48" s="21" t="s">
        <v>80</v>
      </c>
      <c r="B48" s="10" t="s">
        <v>81</v>
      </c>
      <c r="C48" s="22">
        <v>28598</v>
      </c>
    </row>
    <row r="49" spans="1:3" ht="26.25" customHeight="1">
      <c r="A49" s="21" t="s">
        <v>92</v>
      </c>
      <c r="B49" s="10" t="s">
        <v>93</v>
      </c>
      <c r="C49" s="22">
        <f>C50</f>
        <v>17663</v>
      </c>
    </row>
    <row r="50" spans="1:3" ht="26.25" customHeight="1">
      <c r="A50" s="21" t="s">
        <v>94</v>
      </c>
      <c r="B50" s="10" t="s">
        <v>95</v>
      </c>
      <c r="C50" s="22">
        <f>2998+3438+11227</f>
        <v>17663</v>
      </c>
    </row>
    <row r="51" spans="1:3" ht="63" customHeight="1">
      <c r="A51" s="21" t="s">
        <v>96</v>
      </c>
      <c r="B51" s="10" t="s">
        <v>97</v>
      </c>
      <c r="C51" s="22">
        <f>C52</f>
        <v>7455</v>
      </c>
    </row>
    <row r="52" spans="1:3" ht="78.75" customHeight="1">
      <c r="A52" s="21" t="s">
        <v>98</v>
      </c>
      <c r="B52" s="10" t="s">
        <v>99</v>
      </c>
      <c r="C52" s="22">
        <f>C53</f>
        <v>7455</v>
      </c>
    </row>
    <row r="53" spans="1:3" ht="76.5" customHeight="1">
      <c r="A53" s="21" t="s">
        <v>100</v>
      </c>
      <c r="B53" s="10" t="s">
        <v>101</v>
      </c>
      <c r="C53" s="22">
        <f>C54</f>
        <v>7455</v>
      </c>
    </row>
    <row r="54" spans="1:3" ht="27" customHeight="1">
      <c r="A54" s="21" t="s">
        <v>102</v>
      </c>
      <c r="B54" s="10" t="s">
        <v>103</v>
      </c>
      <c r="C54" s="22">
        <f>C55</f>
        <v>7455</v>
      </c>
    </row>
    <row r="55" spans="1:3" ht="38.25" customHeight="1">
      <c r="A55" s="21" t="s">
        <v>104</v>
      </c>
      <c r="B55" s="10" t="s">
        <v>105</v>
      </c>
      <c r="C55" s="22">
        <v>7455</v>
      </c>
    </row>
    <row r="56" spans="1:3" ht="39" customHeight="1">
      <c r="A56" s="23" t="s">
        <v>82</v>
      </c>
      <c r="B56" s="21" t="s">
        <v>83</v>
      </c>
      <c r="C56" s="22">
        <f>C57</f>
        <v>-51523</v>
      </c>
    </row>
    <row r="57" spans="1:3" ht="41.25" customHeight="1">
      <c r="A57" s="23" t="s">
        <v>84</v>
      </c>
      <c r="B57" s="21" t="s">
        <v>85</v>
      </c>
      <c r="C57" s="22">
        <f>C58+C59+C60</f>
        <v>-51523</v>
      </c>
    </row>
    <row r="58" spans="1:3" ht="55.5" customHeight="1">
      <c r="A58" s="23" t="s">
        <v>86</v>
      </c>
      <c r="B58" s="21" t="s">
        <v>87</v>
      </c>
      <c r="C58" s="24">
        <v>-144</v>
      </c>
    </row>
    <row r="59" spans="1:3" ht="64.5" customHeight="1">
      <c r="A59" s="23" t="s">
        <v>88</v>
      </c>
      <c r="B59" s="21" t="s">
        <v>89</v>
      </c>
      <c r="C59" s="24">
        <v>-248</v>
      </c>
    </row>
    <row r="60" spans="1:3" ht="41.25" customHeight="1">
      <c r="A60" s="23" t="s">
        <v>90</v>
      </c>
      <c r="B60" s="21" t="s">
        <v>91</v>
      </c>
      <c r="C60" s="22">
        <v>-51131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2021-02-15T06:06:58Z</cp:lastPrinted>
  <dcterms:created xsi:type="dcterms:W3CDTF">2004-11-30T08:42:21Z</dcterms:created>
  <dcterms:modified xsi:type="dcterms:W3CDTF">2021-08-23T06:16:05Z</dcterms:modified>
  <cp:category/>
  <cp:version/>
  <cp:contentType/>
  <cp:contentStatus/>
</cp:coreProperties>
</file>